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9" activeTab="0"/>
  </bookViews>
  <sheets>
    <sheet name="Stunden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<sst xmlns="http://schemas.openxmlformats.org/spreadsheetml/2006/main" count="51" uniqueCount="33">
  <si>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Aufstellung Arbeitsstunden März</t>
  </si>
  <si>
    <t>Datum</t>
  </si>
  <si>
    <t>Projekt</t>
  </si>
  <si>
    <t>Beschreibung</t>
  </si>
  <si>
    <t>Start</t>
  </si>
  <si>
    <t>Ende</t>
  </si>
  <si>
    <t>Pause</t>
  </si>
  <si>
    <t>Stunden</t>
  </si>
  <si>
    <t>GSV</t>
  </si>
  <si>
    <t>Entwicklung / Programmierung
Telefonate mit Internet-Provider</t>
  </si>
  <si>
    <t>FC</t>
  </si>
  <si>
    <t>Vor-Ort-Beratung
Mittagessen mit Kunde
Nachbereitung / Post</t>
  </si>
  <si>
    <t>ALO-3</t>
  </si>
  <si>
    <t>Projekt-Opening / Hamburg</t>
  </si>
  <si>
    <t>Sprint-Session</t>
  </si>
  <si>
    <t>Integration der neuen Templates</t>
  </si>
  <si>
    <t>Integration der neuen Templates, 
Forts.</t>
  </si>
  <si>
    <t>DRB</t>
  </si>
  <si>
    <t>Telefonate, Anforderungsaufnahme, 
Erstellung Pflichtenheft</t>
  </si>
  <si>
    <t>Telefonate / Details zum Auftrag
Fortsetzung Pflichtenheft</t>
  </si>
  <si>
    <t>Integration Templates, Forts.</t>
  </si>
  <si>
    <t>Ajaxfrontend / Editor</t>
  </si>
  <si>
    <t>Frühstück mit Kunde</t>
  </si>
  <si>
    <t>Entwicklung  Ajax</t>
  </si>
  <si>
    <t>…</t>
  </si>
  <si>
    <t>SUMME STUNDEN</t>
  </si>
  <si>
    <t>Rechnung</t>
  </si>
  <si>
    <t>Anzahl Stunden, netto</t>
  </si>
  <si>
    <t>x Stundensatz</t>
  </si>
  <si>
    <t>Betrag, netto</t>
  </si>
  <si>
    <t>MwSt., 19%</t>
  </si>
  <si>
    <t>Rechnungsbetrag, inkl. MwSt.</t>
  </si>
  <si>
    <r>
      <t xml:space="preserve">Quelle: </t>
    </r>
    <r>
      <rPr>
        <sz val="10"/>
        <color indexed="12"/>
        <rFont val="Arial"/>
        <family val="2"/>
      </rPr>
      <t>http://www.zeiterfassungonline.com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</si>
</sst>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DD, D/\ MMMM\ YYYY"/>
    <numFmt numFmtId="166" formatCode="0.00"/>
    <numFmt numFmtId="167" formatCode="HH:MM"/>
    <numFmt numFmtId="168" formatCode="#,##0.00\ [$€-407];[RED]\-#,##0.00\ [$€-407]"/>
  </numFmts>
  <fonts count="6"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5" fontId="0" fillId="0" borderId="0" xfId="0" applyNumberFormat="1" applyAlignment="1">
      <alignment horizontal="left" vertical="top"/>
    </xf>
    <xf numFmtId="164" fontId="0" fillId="0" borderId="0" xfId="0" applyAlignment="1">
      <alignment horizontal="left" vertical="top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165" fontId="1" fillId="0" borderId="1" xfId="0" applyNumberFormat="1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left" vertical="top"/>
    </xf>
    <xf numFmtId="164" fontId="1" fillId="0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left" vertical="top"/>
    </xf>
    <xf numFmtId="164" fontId="2" fillId="2" borderId="2" xfId="0" applyFont="1" applyFill="1" applyBorder="1" applyAlignment="1">
      <alignment horizontal="left" vertical="top"/>
    </xf>
    <xf numFmtId="164" fontId="2" fillId="2" borderId="2" xfId="0" applyFont="1" applyFill="1" applyBorder="1" applyAlignment="1">
      <alignment horizontal="left" vertical="top" wrapText="1"/>
    </xf>
    <xf numFmtId="166" fontId="2" fillId="2" borderId="2" xfId="0" applyNumberFormat="1" applyFont="1" applyFill="1" applyBorder="1" applyAlignment="1">
      <alignment horizontal="right" vertical="top"/>
    </xf>
    <xf numFmtId="165" fontId="1" fillId="3" borderId="1" xfId="0" applyNumberFormat="1" applyFont="1" applyFill="1" applyBorder="1" applyAlignment="1">
      <alignment horizontal="left" vertical="top"/>
    </xf>
    <xf numFmtId="164" fontId="1" fillId="3" borderId="1" xfId="0" applyFont="1" applyFill="1" applyBorder="1" applyAlignment="1">
      <alignment horizontal="left" vertical="top"/>
    </xf>
    <xf numFmtId="164" fontId="1" fillId="3" borderId="1" xfId="0" applyFont="1" applyFill="1" applyBorder="1" applyAlignment="1">
      <alignment horizontal="left" vertical="top" wrapText="1"/>
    </xf>
    <xf numFmtId="167" fontId="1" fillId="3" borderId="1" xfId="0" applyNumberFormat="1" applyFont="1" applyFill="1" applyBorder="1" applyAlignment="1">
      <alignment horizontal="right" vertical="top"/>
    </xf>
    <xf numFmtId="166" fontId="1" fillId="3" borderId="1" xfId="0" applyNumberFormat="1" applyFont="1" applyFill="1" applyBorder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5" fontId="0" fillId="0" borderId="1" xfId="0" applyNumberFormat="1" applyFont="1" applyBorder="1" applyAlignment="1">
      <alignment horizontal="left" vertical="top"/>
    </xf>
    <xf numFmtId="164" fontId="0" fillId="0" borderId="1" xfId="0" applyBorder="1" applyAlignment="1">
      <alignment horizontal="left" vertical="top"/>
    </xf>
    <xf numFmtId="164" fontId="0" fillId="0" borderId="1" xfId="0" applyBorder="1" applyAlignment="1">
      <alignment horizontal="left" vertical="top" wrapText="1"/>
    </xf>
    <xf numFmtId="167" fontId="0" fillId="0" borderId="1" xfId="0" applyNumberFormat="1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165" fontId="1" fillId="3" borderId="2" xfId="0" applyNumberFormat="1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/>
    </xf>
    <xf numFmtId="164" fontId="1" fillId="3" borderId="2" xfId="0" applyFont="1" applyFill="1" applyBorder="1" applyAlignment="1">
      <alignment horizontal="left" vertical="top" wrapText="1"/>
    </xf>
    <xf numFmtId="167" fontId="1" fillId="3" borderId="2" xfId="0" applyNumberFormat="1" applyFont="1" applyFill="1" applyBorder="1" applyAlignment="1">
      <alignment horizontal="right" vertical="top"/>
    </xf>
    <xf numFmtId="166" fontId="1" fillId="3" borderId="2" xfId="0" applyNumberFormat="1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left" vertical="top"/>
    </xf>
    <xf numFmtId="164" fontId="1" fillId="0" borderId="0" xfId="0" applyFont="1" applyFill="1" applyBorder="1" applyAlignment="1">
      <alignment horizontal="left" vertical="top"/>
    </xf>
    <xf numFmtId="164" fontId="1" fillId="0" borderId="0" xfId="0" applyFont="1" applyFill="1" applyBorder="1" applyAlignment="1">
      <alignment horizontal="left" vertical="top" wrapText="1"/>
    </xf>
    <xf numFmtId="166" fontId="1" fillId="0" borderId="0" xfId="0" applyNumberFormat="1" applyFont="1" applyFill="1" applyBorder="1" applyAlignment="1">
      <alignment horizontal="right" vertical="top"/>
    </xf>
    <xf numFmtId="164" fontId="0" fillId="0" borderId="0" xfId="0" applyFill="1" applyAlignment="1">
      <alignment/>
    </xf>
    <xf numFmtId="164" fontId="2" fillId="4" borderId="2" xfId="0" applyFont="1" applyFill="1" applyBorder="1" applyAlignment="1">
      <alignment horizontal="left" vertical="top" wrapText="1"/>
    </xf>
    <xf numFmtId="164" fontId="3" fillId="4" borderId="2" xfId="0" applyFont="1" applyFill="1" applyBorder="1" applyAlignment="1">
      <alignment horizontal="left" vertical="top"/>
    </xf>
    <xf numFmtId="164" fontId="3" fillId="4" borderId="2" xfId="0" applyFont="1" applyFill="1" applyBorder="1" applyAlignment="1">
      <alignment/>
    </xf>
    <xf numFmtId="164" fontId="3" fillId="4" borderId="2" xfId="0" applyFont="1" applyFill="1" applyBorder="1" applyAlignment="1">
      <alignment horizontal="right" vertical="top"/>
    </xf>
    <xf numFmtId="166" fontId="3" fillId="4" borderId="2" xfId="0" applyNumberFormat="1" applyFont="1" applyFill="1" applyBorder="1" applyAlignment="1">
      <alignment horizontal="right" vertical="top"/>
    </xf>
    <xf numFmtId="164" fontId="4" fillId="0" borderId="0" xfId="0" applyFont="1" applyFill="1" applyBorder="1" applyAlignment="1">
      <alignment horizontal="left" vertical="top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 vertical="top"/>
    </xf>
    <xf numFmtId="166" fontId="4" fillId="0" borderId="0" xfId="0" applyNumberFormat="1" applyFont="1" applyFill="1" applyBorder="1" applyAlignment="1">
      <alignment horizontal="right" vertical="top"/>
    </xf>
    <xf numFmtId="164" fontId="4" fillId="0" borderId="0" xfId="0" applyFont="1" applyFill="1" applyAlignment="1">
      <alignment/>
    </xf>
    <xf numFmtId="164" fontId="0" fillId="0" borderId="0" xfId="0" applyAlignment="1">
      <alignment horizontal="right" vertical="top"/>
    </xf>
    <xf numFmtId="168" fontId="0" fillId="0" borderId="1" xfId="0" applyNumberFormat="1" applyBorder="1" applyAlignment="1">
      <alignment horizontal="right" vertical="top"/>
    </xf>
    <xf numFmtId="168" fontId="0" fillId="0" borderId="0" xfId="0" applyAlignment="1">
      <alignment horizontal="right" vertical="top"/>
    </xf>
    <xf numFmtId="168" fontId="0" fillId="0" borderId="1" xfId="0" applyBorder="1" applyAlignment="1">
      <alignment horizontal="right" vertical="top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eiterfassungonline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I34" sqref="I34"/>
    </sheetView>
  </sheetViews>
  <sheetFormatPr defaultColWidth="12.57421875" defaultRowHeight="12.75"/>
  <cols>
    <col min="1" max="1" width="27.00390625" style="1" customWidth="1"/>
    <col min="2" max="2" width="7.57421875" style="2" customWidth="1"/>
    <col min="3" max="3" width="31.7109375" style="3" customWidth="1"/>
    <col min="4" max="6" width="9.140625" style="2" customWidth="1"/>
    <col min="7" max="7" width="8.57421875" style="4" customWidth="1"/>
    <col min="8" max="16384" width="11.57421875" style="0" customWidth="1"/>
  </cols>
  <sheetData>
    <row r="1" spans="1:7" ht="12.75">
      <c r="A1" s="5"/>
      <c r="B1" s="6"/>
      <c r="C1" s="7"/>
      <c r="D1" s="6"/>
      <c r="E1" s="6"/>
      <c r="F1" s="6"/>
      <c r="G1" s="8"/>
    </row>
    <row r="2" spans="1:7" ht="12.75">
      <c r="A2" s="9" t="s">
        <v>0</v>
      </c>
      <c r="B2" s="10"/>
      <c r="C2" s="11"/>
      <c r="D2" s="10"/>
      <c r="E2" s="10"/>
      <c r="F2" s="10"/>
      <c r="G2" s="12"/>
    </row>
    <row r="3" spans="1:7" ht="12.75">
      <c r="A3" s="5"/>
      <c r="B3" s="6"/>
      <c r="C3" s="7"/>
      <c r="D3" s="6"/>
      <c r="E3" s="6"/>
      <c r="F3" s="6"/>
      <c r="G3" s="8"/>
    </row>
    <row r="4" spans="1:7" ht="12.75">
      <c r="A4" s="13" t="s">
        <v>1</v>
      </c>
      <c r="B4" s="14" t="s">
        <v>2</v>
      </c>
      <c r="C4" s="15" t="s">
        <v>3</v>
      </c>
      <c r="D4" s="16" t="s">
        <v>4</v>
      </c>
      <c r="E4" s="16" t="s">
        <v>5</v>
      </c>
      <c r="F4" s="16" t="s">
        <v>6</v>
      </c>
      <c r="G4" s="17" t="s">
        <v>7</v>
      </c>
    </row>
    <row r="5" spans="1:7" ht="24.75">
      <c r="A5" s="1">
        <v>40238</v>
      </c>
      <c r="B5" s="2" t="s">
        <v>8</v>
      </c>
      <c r="C5" s="3" t="s">
        <v>9</v>
      </c>
      <c r="D5" s="18">
        <v>0.35416666666666663</v>
      </c>
      <c r="E5" s="18">
        <v>0.7395833333333334</v>
      </c>
      <c r="F5" s="18">
        <v>0.020833333333333332</v>
      </c>
      <c r="G5" s="4">
        <f>(E5-D5-F5)*24</f>
        <v>8.750000000000002</v>
      </c>
    </row>
    <row r="6" spans="1:7" ht="36.75">
      <c r="A6" s="1">
        <v>40239</v>
      </c>
      <c r="B6" s="2" t="s">
        <v>10</v>
      </c>
      <c r="C6" s="3" t="s">
        <v>11</v>
      </c>
      <c r="D6" s="18">
        <v>0.4166666666666667</v>
      </c>
      <c r="E6" s="18">
        <v>0.9375</v>
      </c>
      <c r="F6" s="18">
        <v>0.041666666666666664</v>
      </c>
      <c r="G6" s="4">
        <f>(E6-D6-F6)*24</f>
        <v>11.499999999999998</v>
      </c>
    </row>
    <row r="7" spans="1:6" ht="12.75">
      <c r="A7" s="1">
        <v>40240</v>
      </c>
      <c r="B7" s="2" t="s">
        <v>12</v>
      </c>
      <c r="C7" s="3" t="s">
        <v>13</v>
      </c>
      <c r="D7" s="18">
        <v>0.25</v>
      </c>
      <c r="E7" s="18">
        <v>0.875</v>
      </c>
      <c r="F7" s="18"/>
    </row>
    <row r="8" spans="1:6" ht="12.75">
      <c r="A8" s="1">
        <v>40241</v>
      </c>
      <c r="B8" s="2" t="s">
        <v>12</v>
      </c>
      <c r="C8" s="3" t="s">
        <v>14</v>
      </c>
      <c r="D8" s="18"/>
      <c r="E8" s="18"/>
      <c r="F8" s="18"/>
    </row>
    <row r="9" spans="1:7" ht="12.75">
      <c r="A9" s="1">
        <v>40242</v>
      </c>
      <c r="B9" s="2" t="s">
        <v>8</v>
      </c>
      <c r="C9" s="3" t="s">
        <v>15</v>
      </c>
      <c r="D9" s="18">
        <v>0.3333333333333333</v>
      </c>
      <c r="E9" s="18">
        <v>0.75</v>
      </c>
      <c r="F9" s="18">
        <v>0</v>
      </c>
      <c r="G9" s="4">
        <f>(E9-D9-F9)*24</f>
        <v>10</v>
      </c>
    </row>
    <row r="10" spans="1:7" ht="24.75">
      <c r="A10" s="1">
        <v>40245</v>
      </c>
      <c r="B10" s="2" t="s">
        <v>10</v>
      </c>
      <c r="C10" s="3" t="s">
        <v>16</v>
      </c>
      <c r="D10" s="18">
        <v>0.3333333333333333</v>
      </c>
      <c r="E10" s="18">
        <v>0.75</v>
      </c>
      <c r="F10" s="18">
        <v>0</v>
      </c>
      <c r="G10" s="4">
        <f>(E10-D10-F10)*24</f>
        <v>10</v>
      </c>
    </row>
    <row r="11" spans="1:7" ht="24.75">
      <c r="A11" s="1">
        <v>40246</v>
      </c>
      <c r="B11" s="2" t="s">
        <v>17</v>
      </c>
      <c r="C11" s="3" t="s">
        <v>18</v>
      </c>
      <c r="D11" s="18">
        <v>0.3333333333333333</v>
      </c>
      <c r="E11" s="18">
        <v>0.75</v>
      </c>
      <c r="F11" s="18">
        <v>0</v>
      </c>
      <c r="G11" s="4">
        <f>(E11-D11-F11)*24</f>
        <v>10</v>
      </c>
    </row>
    <row r="12" spans="1:6" ht="24.75">
      <c r="A12" s="1">
        <v>40247</v>
      </c>
      <c r="B12" s="2" t="s">
        <v>17</v>
      </c>
      <c r="C12" s="3" t="s">
        <v>19</v>
      </c>
      <c r="D12" s="18"/>
      <c r="E12" s="18"/>
      <c r="F12" s="18"/>
    </row>
    <row r="13" spans="1:7" ht="12.75">
      <c r="A13" s="1">
        <v>40248</v>
      </c>
      <c r="B13" s="2" t="s">
        <v>8</v>
      </c>
      <c r="C13" s="3" t="s">
        <v>20</v>
      </c>
      <c r="D13" s="18">
        <v>0.3333333333333333</v>
      </c>
      <c r="E13" s="18">
        <v>0.75</v>
      </c>
      <c r="F13" s="18">
        <v>0</v>
      </c>
      <c r="G13" s="4">
        <f>(E13-D13-F13)*24</f>
        <v>10</v>
      </c>
    </row>
    <row r="14" spans="1:7" ht="12.75">
      <c r="A14" s="1">
        <v>40249</v>
      </c>
      <c r="B14" s="2" t="s">
        <v>8</v>
      </c>
      <c r="C14" s="3" t="s">
        <v>21</v>
      </c>
      <c r="D14" s="18">
        <v>0.3333333333333333</v>
      </c>
      <c r="E14" s="18">
        <v>0.75</v>
      </c>
      <c r="F14" s="18">
        <v>0</v>
      </c>
      <c r="G14" s="4">
        <f>(E14-D14-F14)*24</f>
        <v>10</v>
      </c>
    </row>
    <row r="15" spans="1:7" ht="12.75">
      <c r="A15" s="1">
        <v>40252</v>
      </c>
      <c r="B15" s="2" t="s">
        <v>8</v>
      </c>
      <c r="C15" s="3" t="s">
        <v>21</v>
      </c>
      <c r="D15" s="18">
        <v>0.3333333333333333</v>
      </c>
      <c r="E15" s="18">
        <v>0.75</v>
      </c>
      <c r="F15" s="18">
        <v>0</v>
      </c>
      <c r="G15" s="4">
        <f>(E15-D15-F15)*24</f>
        <v>10</v>
      </c>
    </row>
    <row r="16" spans="1:6" ht="12.75">
      <c r="A16" s="1">
        <v>40253</v>
      </c>
      <c r="B16" s="2" t="s">
        <v>10</v>
      </c>
      <c r="C16" s="3" t="s">
        <v>22</v>
      </c>
      <c r="D16" s="18">
        <v>0.375</v>
      </c>
      <c r="E16" s="18">
        <v>0.5</v>
      </c>
      <c r="F16" s="18"/>
    </row>
    <row r="17" spans="1:6" ht="12.75">
      <c r="A17" s="1">
        <v>40253</v>
      </c>
      <c r="B17" s="2" t="s">
        <v>8</v>
      </c>
      <c r="C17" s="3" t="s">
        <v>23</v>
      </c>
      <c r="D17" s="18">
        <v>0.5833333333333334</v>
      </c>
      <c r="E17" s="18">
        <v>0.9166666666666666</v>
      </c>
      <c r="F17" s="18"/>
    </row>
    <row r="18" spans="1:6" ht="12.75">
      <c r="A18" s="1">
        <v>40254</v>
      </c>
      <c r="B18" s="2" t="s">
        <v>10</v>
      </c>
      <c r="C18" s="3" t="s">
        <v>24</v>
      </c>
      <c r="D18" s="18"/>
      <c r="E18" s="18"/>
      <c r="F18" s="18"/>
    </row>
    <row r="19" spans="1:6" ht="12.75">
      <c r="A19" s="1">
        <v>40255</v>
      </c>
      <c r="B19" s="2" t="s">
        <v>24</v>
      </c>
      <c r="C19" s="3" t="s">
        <v>24</v>
      </c>
      <c r="D19" s="18"/>
      <c r="E19" s="18"/>
      <c r="F19" s="18"/>
    </row>
    <row r="20" spans="1:6" ht="12.75">
      <c r="A20" s="1">
        <v>40256</v>
      </c>
      <c r="B20" s="2" t="s">
        <v>24</v>
      </c>
      <c r="C20" s="3" t="s">
        <v>24</v>
      </c>
      <c r="D20" s="18"/>
      <c r="E20" s="18"/>
      <c r="F20" s="18"/>
    </row>
    <row r="21" spans="1:6" ht="12.75">
      <c r="A21" s="1" t="s">
        <v>24</v>
      </c>
      <c r="D21" s="18"/>
      <c r="E21" s="18"/>
      <c r="F21" s="18"/>
    </row>
    <row r="22" spans="1:6" ht="12.75">
      <c r="A22" s="1" t="s">
        <v>24</v>
      </c>
      <c r="D22" s="18"/>
      <c r="E22" s="18"/>
      <c r="F22" s="18"/>
    </row>
    <row r="23" spans="1:7" ht="12.75">
      <c r="A23" s="19" t="s">
        <v>24</v>
      </c>
      <c r="B23" s="20"/>
      <c r="C23" s="21"/>
      <c r="D23" s="22"/>
      <c r="E23" s="22"/>
      <c r="F23" s="22"/>
      <c r="G23" s="23"/>
    </row>
    <row r="24" spans="1:7" ht="12.75">
      <c r="A24" s="24" t="s">
        <v>25</v>
      </c>
      <c r="B24" s="25"/>
      <c r="C24" s="26"/>
      <c r="D24" s="27"/>
      <c r="E24" s="27"/>
      <c r="F24" s="27"/>
      <c r="G24" s="28">
        <f>SUM(G5:G23)</f>
        <v>80.25</v>
      </c>
    </row>
    <row r="25" spans="1:7" s="33" customFormat="1" ht="12.75">
      <c r="A25" s="29"/>
      <c r="B25" s="30"/>
      <c r="C25" s="31"/>
      <c r="D25" s="30"/>
      <c r="E25" s="30"/>
      <c r="F25" s="30"/>
      <c r="G25" s="32"/>
    </row>
    <row r="26" spans="1:7" s="33" customFormat="1" ht="12.75">
      <c r="A26" s="29"/>
      <c r="B26" s="30"/>
      <c r="C26" s="31"/>
      <c r="D26" s="30"/>
      <c r="E26" s="30"/>
      <c r="F26" s="30"/>
      <c r="G26" s="32"/>
    </row>
    <row r="28" spans="1:7" ht="12.75">
      <c r="A28" s="34" t="s">
        <v>26</v>
      </c>
      <c r="B28" s="35"/>
      <c r="C28" s="36"/>
      <c r="D28" s="37"/>
      <c r="E28" s="35"/>
      <c r="F28" s="35"/>
      <c r="G28" s="38"/>
    </row>
    <row r="29" spans="1:7" s="43" customFormat="1" ht="12.75">
      <c r="A29" s="31"/>
      <c r="B29" s="39"/>
      <c r="C29" s="40"/>
      <c r="D29" s="41"/>
      <c r="E29" s="39"/>
      <c r="F29" s="39"/>
      <c r="G29" s="42"/>
    </row>
    <row r="30" spans="3:4" ht="12.75">
      <c r="C30" s="3" t="s">
        <v>27</v>
      </c>
      <c r="D30" s="44">
        <f>G24</f>
        <v>80.25</v>
      </c>
    </row>
    <row r="31" spans="3:4" ht="12.75">
      <c r="C31" s="21" t="s">
        <v>28</v>
      </c>
      <c r="D31" s="45">
        <v>65</v>
      </c>
    </row>
    <row r="32" spans="3:4" ht="12.75">
      <c r="C32" s="3" t="s">
        <v>29</v>
      </c>
      <c r="D32" s="46">
        <f>D31*D30</f>
        <v>5216.25</v>
      </c>
    </row>
    <row r="33" spans="3:4" ht="12.75">
      <c r="C33" s="21" t="s">
        <v>30</v>
      </c>
      <c r="D33" s="47">
        <f>D32*0.19</f>
        <v>991.0875</v>
      </c>
    </row>
    <row r="34" spans="3:4" ht="12.75">
      <c r="C34" s="3" t="s">
        <v>31</v>
      </c>
      <c r="D34" s="46">
        <f>D33+D32</f>
        <v>6207.3375</v>
      </c>
    </row>
    <row r="37" spans="3:7" ht="12.75">
      <c r="C37" s="48" t="s">
        <v>32</v>
      </c>
      <c r="D37" s="48"/>
      <c r="E37" s="48"/>
      <c r="F37" s="48"/>
      <c r="G37" s="48"/>
    </row>
  </sheetData>
  <mergeCells count="1">
    <mergeCell ref="C37:G37"/>
  </mergeCells>
  <hyperlinks>
    <hyperlink ref="C37" r:id="rId1" display="http://www.zeiterfassungonline.com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2010-03-01T16:40:19Z</dcterms:created>
  <dcterms:modified xsi:type="dcterms:W3CDTF">2010-03-01T18:41:15Z</dcterms:modified>
  <cp:category/>
  <cp:version/>
  <cp:contentType/>
  <cp:contentStatus/>
  <cp:revision>4</cp:revision>
</cp:coreProperties>
</file>